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EST_TI" sheetId="4" r:id="rId1"/>
  </sheets>
  <definedNames>
    <definedName name="_xlnm._FilterDatabase" localSheetId="0" hidden="1">REP_EST_TI!$A$8:$O$9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REP_EST_TI!$C$9:$O$9</definedName>
  </definedNames>
  <calcPr calcId="124519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C7" i="4"/>
  <c r="K9"/>
  <c r="I6" l="1"/>
  <c r="J6"/>
  <c r="K6"/>
  <c r="O9"/>
  <c r="E6"/>
  <c r="F6"/>
  <c r="H6"/>
  <c r="G6"/>
  <c r="O6" l="1"/>
</calcChain>
</file>

<file path=xl/sharedStrings.xml><?xml version="1.0" encoding="utf-8"?>
<sst xmlns="http://schemas.openxmlformats.org/spreadsheetml/2006/main" count="27" uniqueCount="26">
  <si>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</si>
  <si>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</si>
  <si>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</si>
  <si>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</si>
  <si>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</si>
  <si>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</si>
  <si>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</si>
  <si>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</si>
  <si>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</si>
  <si>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F. INTEGRAL</t>
  </si>
  <si>
    <t>E. F.  IND. /QUIL  INT</t>
  </si>
  <si>
    <t>E. M. INTEGRAL</t>
  </si>
  <si>
    <t>INTERNATO</t>
  </si>
  <si>
    <t>AGRÍCOLA</t>
  </si>
  <si>
    <t>SERVIDORES</t>
  </si>
  <si>
    <t>001</t>
  </si>
  <si>
    <t>Palmas</t>
  </si>
  <si>
    <t>1505</t>
  </si>
  <si>
    <t>A.P.M.DA ESC. EST. DE I GRAU VILA UNIAO</t>
  </si>
  <si>
    <t>01926551000143</t>
  </si>
  <si>
    <t>255734</t>
  </si>
  <si>
    <t>E. M. IND./QUIL  INTEGRAL</t>
  </si>
  <si>
    <t>Superintendência de Administração, Infraestrutura e Finanças</t>
  </si>
  <si>
    <t>Diretoria de Apoio às Escolas</t>
  </si>
  <si>
    <t>Unidade Técnica Executiva de Alimentação Escolar</t>
  </si>
  <si>
    <t>9º REPASSE TESOURO ESTADUAL - PNAE TOCANTINS - ESC. PERÍODO INTEGRAL</t>
  </si>
</sst>
</file>

<file path=xl/styles.xml><?xml version="1.0" encoding="utf-8"?>
<styleSheet xmlns="http://schemas.openxmlformats.org/spreadsheetml/2006/main">
  <fonts count="16">
    <font>
      <sz val="10"/>
      <color rgb="FF00000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FFFFFF"/>
      <name val="Arial"/>
      <family val="2"/>
    </font>
    <font>
      <b/>
      <sz val="18"/>
      <color rgb="FF000000"/>
      <name val="Arial"/>
      <family val="2"/>
    </font>
    <font>
      <b/>
      <sz val="14"/>
      <color rgb="FF666666"/>
      <name val="Arial"/>
      <family val="2"/>
    </font>
    <font>
      <b/>
      <sz val="11"/>
      <color rgb="FF000000"/>
      <name val="Arial"/>
      <family val="2"/>
    </font>
    <font>
      <b/>
      <sz val="14"/>
      <color rgb="FFFFFFFF"/>
      <name val="Calibri"/>
      <family val="2"/>
    </font>
    <font>
      <sz val="1"/>
      <name val="Arial"/>
      <family val="2"/>
    </font>
    <font>
      <sz val="1"/>
      <color rgb="FF000000"/>
      <name val="Calibri"/>
      <family val="2"/>
    </font>
    <font>
      <sz val="1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000000"/>
        <bgColor rgb="FF000000"/>
      </patternFill>
    </fill>
    <fill>
      <patternFill patternType="solid">
        <fgColor theme="8" tint="0.79998168889431442"/>
        <bgColor rgb="FFD9D9D9"/>
      </patternFill>
    </fill>
    <fill>
      <patternFill patternType="solid">
        <fgColor rgb="FF00B050"/>
        <bgColor rgb="FFD0E0E3"/>
      </patternFill>
    </fill>
    <fill>
      <patternFill patternType="solid">
        <fgColor rgb="FFFFC000"/>
        <bgColor rgb="FFD0E0E3"/>
      </patternFill>
    </fill>
    <fill>
      <patternFill patternType="solid">
        <fgColor theme="3" tint="0.79998168889431442"/>
        <bgColor rgb="FFD0E0E3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B5394"/>
      </right>
      <top style="medium">
        <color indexed="64"/>
      </top>
      <bottom style="medium">
        <color indexed="64"/>
      </bottom>
      <diagonal/>
    </border>
    <border>
      <left style="thin">
        <color rgb="FF0B5394"/>
      </left>
      <right style="thin">
        <color rgb="FF0B5394"/>
      </right>
      <top style="medium">
        <color indexed="64"/>
      </top>
      <bottom style="medium">
        <color indexed="64"/>
      </bottom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0" fillId="0" borderId="0" xfId="0" applyFont="1" applyAlignment="1"/>
    <xf numFmtId="0" fontId="1" fillId="2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0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6" borderId="4" xfId="0" applyFont="1" applyFill="1" applyBorder="1" applyAlignment="1">
      <alignment vertical="center"/>
    </xf>
    <xf numFmtId="49" fontId="2" fillId="6" borderId="4" xfId="0" applyNumberFormat="1" applyFont="1" applyFill="1" applyBorder="1" applyAlignment="1">
      <alignment vertical="center"/>
    </xf>
    <xf numFmtId="4" fontId="2" fillId="6" borderId="4" xfId="0" applyNumberFormat="1" applyFont="1" applyFill="1" applyBorder="1" applyAlignment="1">
      <alignment vertical="center"/>
    </xf>
    <xf numFmtId="49" fontId="2" fillId="6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49" fontId="14" fillId="5" borderId="0" xfId="0" applyNumberFormat="1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9" fontId="12" fillId="7" borderId="12" xfId="0" applyNumberFormat="1" applyFont="1" applyFill="1" applyBorder="1" applyAlignment="1">
      <alignment horizontal="left" vertical="center"/>
    </xf>
    <xf numFmtId="4" fontId="8" fillId="7" borderId="3" xfId="0" applyNumberFormat="1" applyFont="1" applyFill="1" applyBorder="1" applyAlignment="1">
      <alignment vertical="center"/>
    </xf>
    <xf numFmtId="0" fontId="4" fillId="11" borderId="8" xfId="0" applyFont="1" applyFill="1" applyBorder="1" applyAlignment="1">
      <alignment horizontal="center" vertical="center" wrapText="1"/>
    </xf>
    <xf numFmtId="49" fontId="12" fillId="7" borderId="2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9" fillId="8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0</xdr:row>
      <xdr:rowOff>219075</xdr:rowOff>
    </xdr:from>
    <xdr:ext cx="2533650" cy="6191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20100" y="219075"/>
          <a:ext cx="2533650" cy="6191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1981200</xdr:colOff>
      <xdr:row>0</xdr:row>
      <xdr:rowOff>114300</xdr:rowOff>
    </xdr:from>
    <xdr:to>
      <xdr:col>3</xdr:col>
      <xdr:colOff>282575</xdr:colOff>
      <xdr:row>2</xdr:row>
      <xdr:rowOff>114300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00575" y="114300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"/>
  <sheetViews>
    <sheetView showGridLines="0" tabSelected="1" workbookViewId="0">
      <pane ySplit="8" topLeftCell="A9" activePane="bottomLeft" state="frozen"/>
      <selection pane="bottomLeft" activeCell="A5" sqref="A5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5" width="11.85546875" customWidth="1"/>
    <col min="6" max="6" width="10.425781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0" customWidth="1"/>
    <col min="12" max="12" width="7.42578125" customWidth="1"/>
    <col min="13" max="13" width="9.42578125" customWidth="1"/>
    <col min="14" max="14" width="12.7109375" customWidth="1"/>
    <col min="15" max="15" width="14.42578125" customWidth="1"/>
  </cols>
  <sheetData>
    <row r="1" spans="1:15" ht="24.95" customHeight="1">
      <c r="A1" s="6" t="s">
        <v>22</v>
      </c>
      <c r="B1" s="2"/>
      <c r="C1" s="2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24.95" customHeight="1">
      <c r="A2" s="6" t="s">
        <v>23</v>
      </c>
      <c r="B2" s="2"/>
      <c r="C2" s="2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O2" s="4"/>
    </row>
    <row r="3" spans="1:15" s="1" customFormat="1" ht="24.95" customHeight="1" thickBot="1">
      <c r="A3" s="6" t="s">
        <v>24</v>
      </c>
      <c r="B3" s="2"/>
      <c r="C3" s="2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4"/>
    </row>
    <row r="4" spans="1:15" s="1" customFormat="1" ht="44.25" customHeight="1" thickBot="1">
      <c r="A4" s="36" t="s">
        <v>25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</row>
    <row r="5" spans="1:15" ht="20.25" customHeight="1" thickBot="1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8.75" customHeight="1" thickBot="1">
      <c r="A6" s="7"/>
      <c r="B6" s="7"/>
      <c r="C6" s="13"/>
      <c r="D6" s="27" t="s">
        <v>0</v>
      </c>
      <c r="E6" s="28">
        <f t="shared" ref="E6:K6" si="0">SUM(E9:E9)</f>
        <v>8996</v>
      </c>
      <c r="F6" s="28">
        <f t="shared" si="0"/>
        <v>0</v>
      </c>
      <c r="G6" s="28">
        <f t="shared" si="0"/>
        <v>832</v>
      </c>
      <c r="H6" s="28">
        <f t="shared" si="0"/>
        <v>0</v>
      </c>
      <c r="I6" s="28">
        <f t="shared" si="0"/>
        <v>0</v>
      </c>
      <c r="J6" s="28">
        <f t="shared" si="0"/>
        <v>0</v>
      </c>
      <c r="K6" s="28">
        <f t="shared" ca="1" si="0"/>
        <v>1321.2</v>
      </c>
      <c r="L6" s="29"/>
      <c r="M6" s="32" t="s">
        <v>1</v>
      </c>
      <c r="N6" s="33"/>
      <c r="O6" s="30">
        <f ca="1">SUBTOTAL(9,O9:O9)</f>
        <v>11149.2</v>
      </c>
    </row>
    <row r="7" spans="1:15" ht="58.5" customHeight="1" thickBot="1">
      <c r="A7" s="18" t="s">
        <v>2</v>
      </c>
      <c r="B7" s="19" t="s">
        <v>3</v>
      </c>
      <c r="C7" s="20" t="str">
        <f>"UNIDADES EXECUTORAS = " &amp; COUNTA(C9:C9)</f>
        <v>UNIDADES EXECUTORAS = 1</v>
      </c>
      <c r="D7" s="20" t="s">
        <v>4</v>
      </c>
      <c r="E7" s="26" t="s">
        <v>9</v>
      </c>
      <c r="F7" s="31" t="s">
        <v>10</v>
      </c>
      <c r="G7" s="26" t="s">
        <v>11</v>
      </c>
      <c r="H7" s="31" t="s">
        <v>21</v>
      </c>
      <c r="I7" s="24" t="s">
        <v>12</v>
      </c>
      <c r="J7" s="25" t="s">
        <v>13</v>
      </c>
      <c r="K7" s="21" t="s">
        <v>14</v>
      </c>
      <c r="L7" s="22" t="s">
        <v>5</v>
      </c>
      <c r="M7" s="22" t="s">
        <v>6</v>
      </c>
      <c r="N7" s="22" t="s">
        <v>7</v>
      </c>
      <c r="O7" s="23" t="s">
        <v>8</v>
      </c>
    </row>
    <row r="8" spans="1:15" s="1" customFormat="1" ht="14.25" customHeight="1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7"/>
    </row>
    <row r="9" spans="1:15" s="8" customFormat="1" ht="24" customHeight="1">
      <c r="A9" s="9" t="s">
        <v>16</v>
      </c>
      <c r="B9" s="9" t="s">
        <v>16</v>
      </c>
      <c r="C9" s="9" t="s">
        <v>18</v>
      </c>
      <c r="D9" s="10" t="s">
        <v>19</v>
      </c>
      <c r="E9" s="11">
        <v>8996</v>
      </c>
      <c r="F9" s="11">
        <v>0</v>
      </c>
      <c r="G9" s="11">
        <v>832</v>
      </c>
      <c r="H9" s="11">
        <v>0</v>
      </c>
      <c r="I9" s="11">
        <v>0</v>
      </c>
      <c r="J9" s="11">
        <v>0</v>
      </c>
      <c r="K9" s="11">
        <f ca="1">IFERROR(__xludf.DUMMYFUNCTION("""COMPUTED_VALUE"""),1321.2)</f>
        <v>1321.2</v>
      </c>
      <c r="L9" s="10" t="s">
        <v>15</v>
      </c>
      <c r="M9" s="10" t="s">
        <v>17</v>
      </c>
      <c r="N9" s="12" t="s">
        <v>20</v>
      </c>
      <c r="O9" s="11">
        <f t="shared" ref="O9" ca="1" si="1">SUM(E9:K9)</f>
        <v>11149.2</v>
      </c>
    </row>
  </sheetData>
  <autoFilter ref="A8:O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M6:N6"/>
    <mergeCell ref="D1:O1"/>
    <mergeCell ref="A4:O4"/>
  </mergeCells>
  <conditionalFormatting sqref="P1:P9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47047917187</cp:lastModifiedBy>
  <dcterms:created xsi:type="dcterms:W3CDTF">2019-11-05T12:14:12Z</dcterms:created>
  <dcterms:modified xsi:type="dcterms:W3CDTF">2019-11-11T18:02:38Z</dcterms:modified>
</cp:coreProperties>
</file>